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tabRatio="500" activeTab="0"/>
  </bookViews>
  <sheets>
    <sheet name="Foglio1" sheetId="1" r:id="rId1"/>
  </sheets>
  <definedNames>
    <definedName name="Excel_BuiltIn_Print_Area" localSheetId="0">'Foglio1'!$A$35:$G$47</definedName>
    <definedName name="_xlnm.Print_Area" localSheetId="0">('Foglio1'!$A$1:$H$16,'Foglio1'!$A$18:$H$32,'Foglio1'!$A$35:$H$49)</definedName>
  </definedNames>
  <calcPr fullCalcOnLoad="1"/>
</workbook>
</file>

<file path=xl/sharedStrings.xml><?xml version="1.0" encoding="utf-8"?>
<sst xmlns="http://schemas.openxmlformats.org/spreadsheetml/2006/main" count="71" uniqueCount="47">
  <si>
    <t>LINEA BOTTALATO</t>
  </si>
  <si>
    <t>ARTICOLO</t>
  </si>
  <si>
    <t>IMMAGINE</t>
  </si>
  <si>
    <t>COLORI</t>
  </si>
  <si>
    <t>BLACK</t>
  </si>
  <si>
    <t>BLU NAVY</t>
  </si>
  <si>
    <t>TAUPE</t>
  </si>
  <si>
    <t>RED</t>
  </si>
  <si>
    <t>CUOIO</t>
  </si>
  <si>
    <t>TOT</t>
  </si>
  <si>
    <t>Wholesale</t>
  </si>
  <si>
    <t>Retail</t>
  </si>
  <si>
    <t>TB15</t>
  </si>
  <si>
    <t>TB04</t>
  </si>
  <si>
    <t>TB16</t>
  </si>
  <si>
    <t>TB11</t>
  </si>
  <si>
    <t>TB02</t>
  </si>
  <si>
    <t>TRUB103</t>
  </si>
  <si>
    <t>TBLDB03</t>
  </si>
  <si>
    <t>TB05</t>
  </si>
  <si>
    <t>TB01</t>
  </si>
  <si>
    <t>TB14</t>
  </si>
  <si>
    <t>TOTLE PEZZI</t>
  </si>
  <si>
    <t>LINEA LISCIO</t>
  </si>
  <si>
    <t>TL15</t>
  </si>
  <si>
    <t>TL04</t>
  </si>
  <si>
    <t>TL16</t>
  </si>
  <si>
    <t>TL11</t>
  </si>
  <si>
    <t>TL02</t>
  </si>
  <si>
    <t>TRUL103</t>
  </si>
  <si>
    <t>TBLDL03</t>
  </si>
  <si>
    <t>TL05</t>
  </si>
  <si>
    <t>TL01</t>
  </si>
  <si>
    <t>TL14</t>
  </si>
  <si>
    <t>LINEA SAFFIANO</t>
  </si>
  <si>
    <t>TS15</t>
  </si>
  <si>
    <t>TS04</t>
  </si>
  <si>
    <t>TS16</t>
  </si>
  <si>
    <t>TS11</t>
  </si>
  <si>
    <t>TS02</t>
  </si>
  <si>
    <t>TRUS103</t>
  </si>
  <si>
    <t>TBLDS03</t>
  </si>
  <si>
    <t>TS05</t>
  </si>
  <si>
    <t>TS01</t>
  </si>
  <si>
    <t>TS14</t>
  </si>
  <si>
    <t>OFF</t>
  </si>
  <si>
    <t>PIECES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</si>
</sst>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$-409]#,##0.00;[Red]\-[$$-409]#,##0.00"/>
    <numFmt numFmtId="173" formatCode="[$€-410]\ #,##0.00;[Red]\-[$€-410]\ #,##0.00"/>
    <numFmt numFmtId="174" formatCode="#,##0.00\ [$€-410];[Red]\-#,##0.00\ [$€-410]"/>
    <numFmt numFmtId="175" formatCode="[$-410]dddd\ d\ mmmm\ yyyy"/>
    <numFmt numFmtId="176" formatCode="&quot;€&quot;\ #,##0.00"/>
  </numFmts>
  <fonts count="38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72" fontId="0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73" fontId="1" fillId="3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173" fontId="1" fillId="34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173" fontId="1" fillId="34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176" fontId="0" fillId="0" borderId="0" xfId="0" applyNumberFormat="1" applyAlignment="1">
      <alignment/>
    </xf>
    <xf numFmtId="0" fontId="2" fillId="35" borderId="0" xfId="0" applyFont="1" applyFill="1" applyAlignment="1">
      <alignment/>
    </xf>
    <xf numFmtId="172" fontId="3" fillId="35" borderId="0" xfId="0" applyNumberFormat="1" applyFont="1" applyFill="1" applyAlignment="1">
      <alignment/>
    </xf>
    <xf numFmtId="176" fontId="3" fillId="35" borderId="0" xfId="0" applyNumberFormat="1" applyFont="1" applyFill="1" applyAlignment="1">
      <alignment/>
    </xf>
    <xf numFmtId="176" fontId="2" fillId="35" borderId="0" xfId="0" applyNumberFormat="1" applyFont="1" applyFill="1" applyAlignment="1">
      <alignment/>
    </xf>
    <xf numFmtId="9" fontId="1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1F0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11</xdr:row>
      <xdr:rowOff>66675</xdr:rowOff>
    </xdr:from>
    <xdr:to>
      <xdr:col>1</xdr:col>
      <xdr:colOff>790575</xdr:colOff>
      <xdr:row>11</xdr:row>
      <xdr:rowOff>962025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7705725"/>
          <a:ext cx="6667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42</xdr:row>
      <xdr:rowOff>57150</xdr:rowOff>
    </xdr:from>
    <xdr:to>
      <xdr:col>1</xdr:col>
      <xdr:colOff>857250</xdr:colOff>
      <xdr:row>42</xdr:row>
      <xdr:rowOff>885825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27917775"/>
          <a:ext cx="7048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</xdr:colOff>
      <xdr:row>40</xdr:row>
      <xdr:rowOff>38100</xdr:rowOff>
    </xdr:from>
    <xdr:to>
      <xdr:col>1</xdr:col>
      <xdr:colOff>809625</xdr:colOff>
      <xdr:row>40</xdr:row>
      <xdr:rowOff>914400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26050875"/>
          <a:ext cx="6667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43</xdr:row>
      <xdr:rowOff>57150</xdr:rowOff>
    </xdr:from>
    <xdr:to>
      <xdr:col>1</xdr:col>
      <xdr:colOff>866775</xdr:colOff>
      <xdr:row>43</xdr:row>
      <xdr:rowOff>866775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7725" y="28851225"/>
          <a:ext cx="7810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41</xdr:row>
      <xdr:rowOff>47625</xdr:rowOff>
    </xdr:from>
    <xdr:to>
      <xdr:col>1</xdr:col>
      <xdr:colOff>895350</xdr:colOff>
      <xdr:row>41</xdr:row>
      <xdr:rowOff>771525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9150" y="27041475"/>
          <a:ext cx="8382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45</xdr:row>
      <xdr:rowOff>57150</xdr:rowOff>
    </xdr:from>
    <xdr:to>
      <xdr:col>1</xdr:col>
      <xdr:colOff>857250</xdr:colOff>
      <xdr:row>45</xdr:row>
      <xdr:rowOff>838200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8200" y="30813375"/>
          <a:ext cx="7810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39</xdr:row>
      <xdr:rowOff>76200</xdr:rowOff>
    </xdr:from>
    <xdr:to>
      <xdr:col>1</xdr:col>
      <xdr:colOff>866775</xdr:colOff>
      <xdr:row>39</xdr:row>
      <xdr:rowOff>981075</xdr:rowOff>
    </xdr:to>
    <xdr:pic>
      <xdr:nvPicPr>
        <xdr:cNvPr id="7" name="Immagin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8675" y="25060275"/>
          <a:ext cx="8001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37</xdr:row>
      <xdr:rowOff>47625</xdr:rowOff>
    </xdr:from>
    <xdr:to>
      <xdr:col>1</xdr:col>
      <xdr:colOff>914400</xdr:colOff>
      <xdr:row>37</xdr:row>
      <xdr:rowOff>885825</xdr:rowOff>
    </xdr:to>
    <xdr:pic>
      <xdr:nvPicPr>
        <xdr:cNvPr id="8" name="Immagin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3136225"/>
          <a:ext cx="8667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46</xdr:row>
      <xdr:rowOff>47625</xdr:rowOff>
    </xdr:from>
    <xdr:to>
      <xdr:col>1</xdr:col>
      <xdr:colOff>895350</xdr:colOff>
      <xdr:row>46</xdr:row>
      <xdr:rowOff>895350</xdr:rowOff>
    </xdr:to>
    <xdr:pic>
      <xdr:nvPicPr>
        <xdr:cNvPr id="9" name="Immagin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9150" y="31708725"/>
          <a:ext cx="8382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44</xdr:row>
      <xdr:rowOff>76200</xdr:rowOff>
    </xdr:from>
    <xdr:to>
      <xdr:col>1</xdr:col>
      <xdr:colOff>790575</xdr:colOff>
      <xdr:row>44</xdr:row>
      <xdr:rowOff>914400</xdr:rowOff>
    </xdr:to>
    <xdr:pic>
      <xdr:nvPicPr>
        <xdr:cNvPr id="10" name="Immagin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3925" y="29822775"/>
          <a:ext cx="6286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13</xdr:row>
      <xdr:rowOff>47625</xdr:rowOff>
    </xdr:from>
    <xdr:to>
      <xdr:col>1</xdr:col>
      <xdr:colOff>885825</xdr:colOff>
      <xdr:row>13</xdr:row>
      <xdr:rowOff>885825</xdr:rowOff>
    </xdr:to>
    <xdr:pic>
      <xdr:nvPicPr>
        <xdr:cNvPr id="11" name="Immagin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0100" y="9639300"/>
          <a:ext cx="8477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10</xdr:row>
      <xdr:rowOff>38100</xdr:rowOff>
    </xdr:from>
    <xdr:to>
      <xdr:col>1</xdr:col>
      <xdr:colOff>885825</xdr:colOff>
      <xdr:row>10</xdr:row>
      <xdr:rowOff>866775</xdr:rowOff>
    </xdr:to>
    <xdr:pic>
      <xdr:nvPicPr>
        <xdr:cNvPr id="12" name="Immagin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7250" y="6696075"/>
          <a:ext cx="7905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6</xdr:row>
      <xdr:rowOff>38100</xdr:rowOff>
    </xdr:from>
    <xdr:to>
      <xdr:col>1</xdr:col>
      <xdr:colOff>809625</xdr:colOff>
      <xdr:row>6</xdr:row>
      <xdr:rowOff>885825</xdr:rowOff>
    </xdr:to>
    <xdr:pic>
      <xdr:nvPicPr>
        <xdr:cNvPr id="13" name="Immagine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95350" y="2667000"/>
          <a:ext cx="6762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29</xdr:row>
      <xdr:rowOff>104775</xdr:rowOff>
    </xdr:from>
    <xdr:to>
      <xdr:col>1</xdr:col>
      <xdr:colOff>876300</xdr:colOff>
      <xdr:row>29</xdr:row>
      <xdr:rowOff>942975</xdr:rowOff>
    </xdr:to>
    <xdr:pic>
      <xdr:nvPicPr>
        <xdr:cNvPr id="14" name="Immagine 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19150" y="20907375"/>
          <a:ext cx="8191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</xdr:row>
      <xdr:rowOff>38100</xdr:rowOff>
    </xdr:from>
    <xdr:to>
      <xdr:col>1</xdr:col>
      <xdr:colOff>914400</xdr:colOff>
      <xdr:row>20</xdr:row>
      <xdr:rowOff>866775</xdr:rowOff>
    </xdr:to>
    <xdr:pic>
      <xdr:nvPicPr>
        <xdr:cNvPr id="15" name="Immagine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38200" y="11725275"/>
          <a:ext cx="8382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22</xdr:row>
      <xdr:rowOff>38100</xdr:rowOff>
    </xdr:from>
    <xdr:to>
      <xdr:col>1</xdr:col>
      <xdr:colOff>885825</xdr:colOff>
      <xdr:row>22</xdr:row>
      <xdr:rowOff>1038225</xdr:rowOff>
    </xdr:to>
    <xdr:pic>
      <xdr:nvPicPr>
        <xdr:cNvPr id="16" name="Immagine 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57250" y="13563600"/>
          <a:ext cx="79057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24</xdr:row>
      <xdr:rowOff>66675</xdr:rowOff>
    </xdr:from>
    <xdr:to>
      <xdr:col>1</xdr:col>
      <xdr:colOff>942975</xdr:colOff>
      <xdr:row>24</xdr:row>
      <xdr:rowOff>857250</xdr:rowOff>
    </xdr:to>
    <xdr:pic>
      <xdr:nvPicPr>
        <xdr:cNvPr id="17" name="Immagine 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0100" y="15754350"/>
          <a:ext cx="9048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28</xdr:row>
      <xdr:rowOff>133350</xdr:rowOff>
    </xdr:from>
    <xdr:to>
      <xdr:col>1</xdr:col>
      <xdr:colOff>904875</xdr:colOff>
      <xdr:row>28</xdr:row>
      <xdr:rowOff>971550</xdr:rowOff>
    </xdr:to>
    <xdr:pic>
      <xdr:nvPicPr>
        <xdr:cNvPr id="18" name="Immagine 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28675" y="19859625"/>
          <a:ext cx="8382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</xdr:colOff>
      <xdr:row>27</xdr:row>
      <xdr:rowOff>66675</xdr:rowOff>
    </xdr:from>
    <xdr:to>
      <xdr:col>1</xdr:col>
      <xdr:colOff>819150</xdr:colOff>
      <xdr:row>27</xdr:row>
      <xdr:rowOff>981075</xdr:rowOff>
    </xdr:to>
    <xdr:pic>
      <xdr:nvPicPr>
        <xdr:cNvPr id="19" name="Immagine 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18745200"/>
          <a:ext cx="6762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12</xdr:row>
      <xdr:rowOff>66675</xdr:rowOff>
    </xdr:from>
    <xdr:to>
      <xdr:col>1</xdr:col>
      <xdr:colOff>828675</xdr:colOff>
      <xdr:row>12</xdr:row>
      <xdr:rowOff>866775</xdr:rowOff>
    </xdr:to>
    <xdr:pic>
      <xdr:nvPicPr>
        <xdr:cNvPr id="20" name="Immagine 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57250" y="8715375"/>
          <a:ext cx="7334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8</xdr:row>
      <xdr:rowOff>38100</xdr:rowOff>
    </xdr:from>
    <xdr:to>
      <xdr:col>1</xdr:col>
      <xdr:colOff>952500</xdr:colOff>
      <xdr:row>8</xdr:row>
      <xdr:rowOff>800100</xdr:rowOff>
    </xdr:to>
    <xdr:pic>
      <xdr:nvPicPr>
        <xdr:cNvPr id="21" name="Immagine 1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00100" y="4676775"/>
          <a:ext cx="9144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4</xdr:row>
      <xdr:rowOff>47625</xdr:rowOff>
    </xdr:from>
    <xdr:to>
      <xdr:col>1</xdr:col>
      <xdr:colOff>847725</xdr:colOff>
      <xdr:row>4</xdr:row>
      <xdr:rowOff>828675</xdr:rowOff>
    </xdr:to>
    <xdr:pic>
      <xdr:nvPicPr>
        <xdr:cNvPr id="22" name="Immagine 1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95350" y="847725"/>
          <a:ext cx="7143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7</xdr:row>
      <xdr:rowOff>38100</xdr:rowOff>
    </xdr:from>
    <xdr:to>
      <xdr:col>1</xdr:col>
      <xdr:colOff>771525</xdr:colOff>
      <xdr:row>7</xdr:row>
      <xdr:rowOff>914400</xdr:rowOff>
    </xdr:to>
    <xdr:pic>
      <xdr:nvPicPr>
        <xdr:cNvPr id="2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3648075"/>
          <a:ext cx="67627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</xdr:row>
      <xdr:rowOff>47625</xdr:rowOff>
    </xdr:from>
    <xdr:to>
      <xdr:col>1</xdr:col>
      <xdr:colOff>866775</xdr:colOff>
      <xdr:row>9</xdr:row>
      <xdr:rowOff>971550</xdr:rowOff>
    </xdr:to>
    <xdr:pic>
      <xdr:nvPicPr>
        <xdr:cNvPr id="24" name="Immagine 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38200" y="5600700"/>
          <a:ext cx="7905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23</xdr:row>
      <xdr:rowOff>57150</xdr:rowOff>
    </xdr:from>
    <xdr:to>
      <xdr:col>1</xdr:col>
      <xdr:colOff>819150</xdr:colOff>
      <xdr:row>23</xdr:row>
      <xdr:rowOff>933450</xdr:rowOff>
    </xdr:to>
    <xdr:pic>
      <xdr:nvPicPr>
        <xdr:cNvPr id="25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14706600"/>
          <a:ext cx="6667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25</xdr:row>
      <xdr:rowOff>19050</xdr:rowOff>
    </xdr:from>
    <xdr:to>
      <xdr:col>1</xdr:col>
      <xdr:colOff>885825</xdr:colOff>
      <xdr:row>25</xdr:row>
      <xdr:rowOff>952500</xdr:rowOff>
    </xdr:to>
    <xdr:pic>
      <xdr:nvPicPr>
        <xdr:cNvPr id="26" name="Immagine 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57250" y="16678275"/>
          <a:ext cx="79057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26</xdr:row>
      <xdr:rowOff>57150</xdr:rowOff>
    </xdr:from>
    <xdr:to>
      <xdr:col>1</xdr:col>
      <xdr:colOff>857250</xdr:colOff>
      <xdr:row>26</xdr:row>
      <xdr:rowOff>866775</xdr:rowOff>
    </xdr:to>
    <xdr:pic>
      <xdr:nvPicPr>
        <xdr:cNvPr id="27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" y="17735550"/>
          <a:ext cx="7810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5</xdr:row>
      <xdr:rowOff>76200</xdr:rowOff>
    </xdr:from>
    <xdr:to>
      <xdr:col>1</xdr:col>
      <xdr:colOff>819150</xdr:colOff>
      <xdr:row>5</xdr:row>
      <xdr:rowOff>819150</xdr:rowOff>
    </xdr:to>
    <xdr:pic>
      <xdr:nvPicPr>
        <xdr:cNvPr id="28" name="Immagine 1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57250" y="1781175"/>
          <a:ext cx="7239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21</xdr:row>
      <xdr:rowOff>47625</xdr:rowOff>
    </xdr:from>
    <xdr:to>
      <xdr:col>1</xdr:col>
      <xdr:colOff>828675</xdr:colOff>
      <xdr:row>21</xdr:row>
      <xdr:rowOff>800100</xdr:rowOff>
    </xdr:to>
    <xdr:pic>
      <xdr:nvPicPr>
        <xdr:cNvPr id="29" name="Immagine 1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66775" y="12687300"/>
          <a:ext cx="7239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38</xdr:row>
      <xdr:rowOff>104775</xdr:rowOff>
    </xdr:from>
    <xdr:to>
      <xdr:col>1</xdr:col>
      <xdr:colOff>800100</xdr:colOff>
      <xdr:row>38</xdr:row>
      <xdr:rowOff>847725</xdr:rowOff>
    </xdr:to>
    <xdr:pic>
      <xdr:nvPicPr>
        <xdr:cNvPr id="30" name="Immagine 1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38200" y="24155400"/>
          <a:ext cx="7239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7"/>
  <sheetViews>
    <sheetView tabSelected="1" zoomScale="80" zoomScaleNormal="80" zoomScalePageLayoutView="0" workbookViewId="0" topLeftCell="A1">
      <selection activeCell="L78" sqref="L78"/>
    </sheetView>
  </sheetViews>
  <sheetFormatPr defaultColWidth="11.421875" defaultRowHeight="12.75"/>
  <cols>
    <col min="1" max="1" width="11.421875" style="0" customWidth="1"/>
    <col min="2" max="2" width="14.7109375" style="0" customWidth="1"/>
    <col min="3" max="6" width="11.421875" style="0" customWidth="1"/>
    <col min="7" max="7" width="13.421875" style="0" customWidth="1"/>
    <col min="8" max="8" width="11.421875" style="1" customWidth="1"/>
    <col min="9" max="9" width="11.421875" style="2" customWidth="1"/>
    <col min="10" max="10" width="19.28125" style="2" customWidth="1"/>
    <col min="11" max="11" width="10.140625" style="1" customWidth="1"/>
    <col min="12" max="12" width="22.421875" style="1" customWidth="1"/>
  </cols>
  <sheetData>
    <row r="2" spans="1:12" ht="18.75" customHeight="1">
      <c r="A2" s="29" t="s">
        <v>0</v>
      </c>
      <c r="B2" s="29"/>
      <c r="C2" s="29"/>
      <c r="D2" s="29"/>
      <c r="E2" s="29"/>
      <c r="F2" s="29"/>
      <c r="G2" s="29"/>
      <c r="H2" s="3"/>
      <c r="I2" s="4"/>
      <c r="J2" s="4"/>
      <c r="K2" s="14"/>
      <c r="L2" s="17"/>
    </row>
    <row r="3" spans="1:12" ht="18.75" customHeight="1">
      <c r="A3" s="5" t="s">
        <v>1</v>
      </c>
      <c r="B3" s="5" t="s">
        <v>2</v>
      </c>
      <c r="C3" s="30" t="s">
        <v>3</v>
      </c>
      <c r="D3" s="30"/>
      <c r="E3" s="30"/>
      <c r="F3" s="30"/>
      <c r="G3" s="30"/>
      <c r="H3" s="7"/>
      <c r="I3" s="8"/>
      <c r="J3" s="8"/>
      <c r="K3" s="15"/>
      <c r="L3" s="18"/>
    </row>
    <row r="4" spans="1:12" ht="12.75">
      <c r="A4" s="9"/>
      <c r="B4" s="9"/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7" t="s">
        <v>9</v>
      </c>
      <c r="I4" s="10" t="s">
        <v>10</v>
      </c>
      <c r="J4" s="10"/>
      <c r="K4" s="16" t="s">
        <v>11</v>
      </c>
      <c r="L4" s="19"/>
    </row>
    <row r="5" spans="1:12" ht="71.25" customHeight="1">
      <c r="A5" s="11" t="s">
        <v>12</v>
      </c>
      <c r="B5" s="9"/>
      <c r="C5" s="6">
        <v>300</v>
      </c>
      <c r="D5" s="6">
        <v>200</v>
      </c>
      <c r="E5" s="6">
        <v>200</v>
      </c>
      <c r="F5" s="6">
        <v>200</v>
      </c>
      <c r="G5" s="6">
        <v>100</v>
      </c>
      <c r="H5" s="7">
        <f aca="true" t="shared" si="0" ref="H5:H14">SUM(C5:G5)</f>
        <v>1000</v>
      </c>
      <c r="I5" s="10">
        <v>156</v>
      </c>
      <c r="J5" s="10">
        <f>I5*H5</f>
        <v>156000</v>
      </c>
      <c r="K5" s="16">
        <v>390</v>
      </c>
      <c r="L5" s="19">
        <f>K5*H5</f>
        <v>390000</v>
      </c>
    </row>
    <row r="6" spans="1:12" ht="72.75" customHeight="1">
      <c r="A6" s="11" t="s">
        <v>13</v>
      </c>
      <c r="B6" s="9"/>
      <c r="C6" s="6">
        <v>300</v>
      </c>
      <c r="D6" s="6">
        <v>200</v>
      </c>
      <c r="E6" s="6">
        <v>200</v>
      </c>
      <c r="F6" s="6">
        <v>200</v>
      </c>
      <c r="G6" s="6">
        <v>100</v>
      </c>
      <c r="H6" s="7">
        <f t="shared" si="0"/>
        <v>1000</v>
      </c>
      <c r="I6" s="10">
        <v>152</v>
      </c>
      <c r="J6" s="10">
        <f aca="true" t="shared" si="1" ref="J6:J14">I6*H6</f>
        <v>152000</v>
      </c>
      <c r="K6" s="16">
        <v>380</v>
      </c>
      <c r="L6" s="19">
        <f aca="true" t="shared" si="2" ref="L6:L14">K6*H6</f>
        <v>380000</v>
      </c>
    </row>
    <row r="7" spans="1:12" ht="77.25" customHeight="1">
      <c r="A7" s="11" t="s">
        <v>14</v>
      </c>
      <c r="B7" s="9"/>
      <c r="C7" s="6">
        <v>300</v>
      </c>
      <c r="D7" s="6">
        <v>200</v>
      </c>
      <c r="E7" s="6">
        <v>200</v>
      </c>
      <c r="F7" s="6">
        <v>200</v>
      </c>
      <c r="G7" s="6">
        <v>100</v>
      </c>
      <c r="H7" s="7">
        <f t="shared" si="0"/>
        <v>1000</v>
      </c>
      <c r="I7" s="10">
        <v>156</v>
      </c>
      <c r="J7" s="10">
        <f t="shared" si="1"/>
        <v>156000</v>
      </c>
      <c r="K7" s="16">
        <v>390</v>
      </c>
      <c r="L7" s="19">
        <f t="shared" si="2"/>
        <v>390000</v>
      </c>
    </row>
    <row r="8" spans="1:12" ht="81" customHeight="1">
      <c r="A8" s="11" t="s">
        <v>15</v>
      </c>
      <c r="B8" s="9"/>
      <c r="C8" s="6">
        <v>300</v>
      </c>
      <c r="D8" s="6">
        <v>200</v>
      </c>
      <c r="E8" s="6">
        <v>200</v>
      </c>
      <c r="F8" s="6">
        <v>200</v>
      </c>
      <c r="G8" s="6">
        <v>100</v>
      </c>
      <c r="H8" s="7">
        <f t="shared" si="0"/>
        <v>1000</v>
      </c>
      <c r="I8" s="10">
        <v>146</v>
      </c>
      <c r="J8" s="10">
        <f t="shared" si="1"/>
        <v>146000</v>
      </c>
      <c r="K8" s="16">
        <v>354</v>
      </c>
      <c r="L8" s="19">
        <f t="shared" si="2"/>
        <v>354000</v>
      </c>
    </row>
    <row r="9" spans="1:12" ht="72" customHeight="1">
      <c r="A9" s="11" t="s">
        <v>16</v>
      </c>
      <c r="B9" s="9"/>
      <c r="C9" s="6">
        <v>300</v>
      </c>
      <c r="D9" s="6">
        <v>200</v>
      </c>
      <c r="E9" s="6">
        <v>200</v>
      </c>
      <c r="F9" s="6">
        <v>200</v>
      </c>
      <c r="G9" s="6">
        <v>100</v>
      </c>
      <c r="H9" s="7">
        <f t="shared" si="0"/>
        <v>1000</v>
      </c>
      <c r="I9" s="10">
        <v>156</v>
      </c>
      <c r="J9" s="10">
        <f t="shared" si="1"/>
        <v>156000</v>
      </c>
      <c r="K9" s="16">
        <v>390</v>
      </c>
      <c r="L9" s="19">
        <f t="shared" si="2"/>
        <v>390000</v>
      </c>
    </row>
    <row r="10" spans="1:12" ht="87" customHeight="1">
      <c r="A10" s="11" t="s">
        <v>17</v>
      </c>
      <c r="B10" s="9"/>
      <c r="C10" s="6">
        <v>300</v>
      </c>
      <c r="D10" s="6">
        <v>200</v>
      </c>
      <c r="E10" s="6">
        <v>200</v>
      </c>
      <c r="F10" s="6">
        <v>200</v>
      </c>
      <c r="G10" s="6">
        <v>100</v>
      </c>
      <c r="H10" s="7">
        <f t="shared" si="0"/>
        <v>1000</v>
      </c>
      <c r="I10" s="10">
        <v>152</v>
      </c>
      <c r="J10" s="10">
        <f t="shared" si="1"/>
        <v>152000</v>
      </c>
      <c r="K10" s="16">
        <v>380</v>
      </c>
      <c r="L10" s="19">
        <f t="shared" si="2"/>
        <v>380000</v>
      </c>
    </row>
    <row r="11" spans="1:12" ht="77.25" customHeight="1">
      <c r="A11" s="11" t="s">
        <v>18</v>
      </c>
      <c r="B11" s="9"/>
      <c r="C11" s="6">
        <v>300</v>
      </c>
      <c r="D11" s="6">
        <v>200</v>
      </c>
      <c r="E11" s="6">
        <v>200</v>
      </c>
      <c r="F11" s="6">
        <v>200</v>
      </c>
      <c r="G11" s="6">
        <v>100</v>
      </c>
      <c r="H11" s="7">
        <f t="shared" si="0"/>
        <v>1000</v>
      </c>
      <c r="I11" s="10">
        <v>156</v>
      </c>
      <c r="J11" s="10">
        <f t="shared" si="1"/>
        <v>156000</v>
      </c>
      <c r="K11" s="16">
        <v>390</v>
      </c>
      <c r="L11" s="19">
        <f t="shared" si="2"/>
        <v>390000</v>
      </c>
    </row>
    <row r="12" spans="1:12" ht="79.5" customHeight="1">
      <c r="A12" s="11" t="s">
        <v>19</v>
      </c>
      <c r="B12" s="9"/>
      <c r="C12" s="6">
        <v>300</v>
      </c>
      <c r="D12" s="6">
        <v>200</v>
      </c>
      <c r="E12" s="6">
        <v>200</v>
      </c>
      <c r="F12" s="6">
        <v>200</v>
      </c>
      <c r="G12" s="6">
        <v>100</v>
      </c>
      <c r="H12" s="7">
        <f t="shared" si="0"/>
        <v>1000</v>
      </c>
      <c r="I12" s="10">
        <v>148</v>
      </c>
      <c r="J12" s="10">
        <f t="shared" si="1"/>
        <v>148000</v>
      </c>
      <c r="K12" s="16">
        <v>370</v>
      </c>
      <c r="L12" s="19">
        <f t="shared" si="2"/>
        <v>370000</v>
      </c>
    </row>
    <row r="13" spans="1:12" ht="74.25" customHeight="1">
      <c r="A13" s="11" t="s">
        <v>20</v>
      </c>
      <c r="B13" s="9"/>
      <c r="C13" s="6">
        <v>300</v>
      </c>
      <c r="D13" s="6">
        <v>200</v>
      </c>
      <c r="E13" s="6">
        <v>200</v>
      </c>
      <c r="F13" s="6">
        <v>200</v>
      </c>
      <c r="G13" s="6">
        <v>100</v>
      </c>
      <c r="H13" s="7">
        <f t="shared" si="0"/>
        <v>1000</v>
      </c>
      <c r="I13" s="10">
        <v>156</v>
      </c>
      <c r="J13" s="10">
        <f t="shared" si="1"/>
        <v>156000</v>
      </c>
      <c r="K13" s="16">
        <v>390</v>
      </c>
      <c r="L13" s="19">
        <f t="shared" si="2"/>
        <v>390000</v>
      </c>
    </row>
    <row r="14" spans="1:12" ht="77.25" customHeight="1">
      <c r="A14" s="11" t="s">
        <v>21</v>
      </c>
      <c r="B14" s="9"/>
      <c r="C14" s="6">
        <v>300</v>
      </c>
      <c r="D14" s="6">
        <v>200</v>
      </c>
      <c r="E14" s="6">
        <v>200</v>
      </c>
      <c r="F14" s="6">
        <v>200</v>
      </c>
      <c r="G14" s="6">
        <v>100</v>
      </c>
      <c r="H14" s="7">
        <f t="shared" si="0"/>
        <v>1000</v>
      </c>
      <c r="I14" s="10">
        <v>156</v>
      </c>
      <c r="J14" s="10">
        <f t="shared" si="1"/>
        <v>156000</v>
      </c>
      <c r="K14" s="16">
        <v>390</v>
      </c>
      <c r="L14" s="19">
        <f t="shared" si="2"/>
        <v>390000</v>
      </c>
    </row>
    <row r="15" spans="1:12" ht="12.75">
      <c r="A15" s="11"/>
      <c r="B15" s="9"/>
      <c r="C15" s="6"/>
      <c r="D15" s="6"/>
      <c r="E15" s="6"/>
      <c r="F15" s="6"/>
      <c r="G15" s="6"/>
      <c r="H15" s="7"/>
      <c r="L15" s="20"/>
    </row>
    <row r="16" spans="1:12" ht="12.75">
      <c r="A16" s="11"/>
      <c r="B16" s="9"/>
      <c r="C16" s="6"/>
      <c r="D16" s="6"/>
      <c r="E16" s="6"/>
      <c r="F16" s="6"/>
      <c r="G16" s="12" t="s">
        <v>22</v>
      </c>
      <c r="H16" s="13">
        <f>SUM(H5:H15)</f>
        <v>10000</v>
      </c>
      <c r="L16" s="20"/>
    </row>
    <row r="17" ht="12.75">
      <c r="L17" s="20"/>
    </row>
    <row r="18" spans="1:12" ht="20.25" customHeight="1">
      <c r="A18" s="29" t="s">
        <v>23</v>
      </c>
      <c r="B18" s="29"/>
      <c r="C18" s="29"/>
      <c r="D18" s="29"/>
      <c r="E18" s="29"/>
      <c r="F18" s="29"/>
      <c r="G18" s="29"/>
      <c r="H18" s="3"/>
      <c r="I18" s="4"/>
      <c r="J18" s="4"/>
      <c r="K18" s="14"/>
      <c r="L18" s="17"/>
    </row>
    <row r="19" spans="1:12" ht="16.5" customHeight="1">
      <c r="A19" s="5" t="s">
        <v>1</v>
      </c>
      <c r="B19" s="5" t="s">
        <v>2</v>
      </c>
      <c r="C19" s="30" t="s">
        <v>3</v>
      </c>
      <c r="D19" s="30"/>
      <c r="E19" s="30"/>
      <c r="F19" s="30"/>
      <c r="G19" s="30"/>
      <c r="H19" s="7"/>
      <c r="I19" s="8"/>
      <c r="J19" s="8"/>
      <c r="K19" s="15"/>
      <c r="L19" s="18"/>
    </row>
    <row r="20" spans="1:12" ht="12.75">
      <c r="A20" s="9"/>
      <c r="B20" s="9"/>
      <c r="C20" s="6" t="s">
        <v>4</v>
      </c>
      <c r="D20" s="6" t="s">
        <v>5</v>
      </c>
      <c r="E20" s="6" t="s">
        <v>6</v>
      </c>
      <c r="F20" s="6" t="s">
        <v>7</v>
      </c>
      <c r="G20" s="6" t="s">
        <v>8</v>
      </c>
      <c r="H20" s="7" t="s">
        <v>9</v>
      </c>
      <c r="I20" s="10" t="s">
        <v>10</v>
      </c>
      <c r="J20" s="10"/>
      <c r="K20" s="16" t="s">
        <v>11</v>
      </c>
      <c r="L20" s="19"/>
    </row>
    <row r="21" spans="1:12" ht="75" customHeight="1">
      <c r="A21" s="11" t="s">
        <v>24</v>
      </c>
      <c r="B21" s="9"/>
      <c r="C21" s="6">
        <v>300</v>
      </c>
      <c r="D21" s="6">
        <v>200</v>
      </c>
      <c r="E21" s="6">
        <v>200</v>
      </c>
      <c r="F21" s="6">
        <v>200</v>
      </c>
      <c r="G21" s="6">
        <v>100</v>
      </c>
      <c r="H21" s="7">
        <f aca="true" t="shared" si="3" ref="H21:H30">SUM(C21:G21)</f>
        <v>1000</v>
      </c>
      <c r="I21" s="10">
        <v>156</v>
      </c>
      <c r="J21" s="10">
        <f aca="true" t="shared" si="4" ref="J21:J30">I21*H21</f>
        <v>156000</v>
      </c>
      <c r="K21" s="16">
        <v>390</v>
      </c>
      <c r="L21" s="19">
        <f aca="true" t="shared" si="5" ref="L21:L30">K21*H21</f>
        <v>390000</v>
      </c>
    </row>
    <row r="22" spans="1:12" ht="69.75" customHeight="1">
      <c r="A22" s="11" t="s">
        <v>25</v>
      </c>
      <c r="B22" s="9"/>
      <c r="C22" s="6">
        <v>300</v>
      </c>
      <c r="D22" s="6">
        <v>200</v>
      </c>
      <c r="E22" s="6">
        <v>200</v>
      </c>
      <c r="F22" s="6">
        <v>200</v>
      </c>
      <c r="G22" s="6">
        <v>100</v>
      </c>
      <c r="H22" s="7">
        <f t="shared" si="3"/>
        <v>1000</v>
      </c>
      <c r="I22" s="10">
        <v>152</v>
      </c>
      <c r="J22" s="10">
        <f t="shared" si="4"/>
        <v>152000</v>
      </c>
      <c r="K22" s="16">
        <v>380</v>
      </c>
      <c r="L22" s="19">
        <f t="shared" si="5"/>
        <v>380000</v>
      </c>
    </row>
    <row r="23" spans="1:12" ht="88.5" customHeight="1">
      <c r="A23" s="11" t="s">
        <v>26</v>
      </c>
      <c r="B23" s="9"/>
      <c r="C23" s="6">
        <v>300</v>
      </c>
      <c r="D23" s="6">
        <v>200</v>
      </c>
      <c r="E23" s="6">
        <v>200</v>
      </c>
      <c r="F23" s="6">
        <v>200</v>
      </c>
      <c r="G23" s="6">
        <v>100</v>
      </c>
      <c r="H23" s="7">
        <f t="shared" si="3"/>
        <v>1000</v>
      </c>
      <c r="I23" s="10">
        <v>156</v>
      </c>
      <c r="J23" s="10">
        <f t="shared" si="4"/>
        <v>156000</v>
      </c>
      <c r="K23" s="16">
        <v>390</v>
      </c>
      <c r="L23" s="19">
        <f t="shared" si="5"/>
        <v>390000</v>
      </c>
    </row>
    <row r="24" spans="1:12" ht="81.75" customHeight="1">
      <c r="A24" s="11" t="s">
        <v>27</v>
      </c>
      <c r="B24" s="9"/>
      <c r="C24" s="6">
        <v>300</v>
      </c>
      <c r="D24" s="6">
        <v>200</v>
      </c>
      <c r="E24" s="6">
        <v>200</v>
      </c>
      <c r="F24" s="6">
        <v>200</v>
      </c>
      <c r="G24" s="6">
        <v>100</v>
      </c>
      <c r="H24" s="7">
        <f t="shared" si="3"/>
        <v>1000</v>
      </c>
      <c r="I24" s="10">
        <v>145</v>
      </c>
      <c r="J24" s="10">
        <f t="shared" si="4"/>
        <v>145000</v>
      </c>
      <c r="K24" s="16">
        <v>354</v>
      </c>
      <c r="L24" s="19">
        <f t="shared" si="5"/>
        <v>354000</v>
      </c>
    </row>
    <row r="25" spans="1:12" ht="76.5" customHeight="1">
      <c r="A25" s="11" t="s">
        <v>28</v>
      </c>
      <c r="B25" s="9"/>
      <c r="C25" s="6">
        <v>300</v>
      </c>
      <c r="D25" s="6">
        <v>200</v>
      </c>
      <c r="E25" s="6">
        <v>200</v>
      </c>
      <c r="F25" s="6">
        <v>200</v>
      </c>
      <c r="G25" s="6">
        <v>100</v>
      </c>
      <c r="H25" s="7">
        <f t="shared" si="3"/>
        <v>1000</v>
      </c>
      <c r="I25" s="10">
        <v>156</v>
      </c>
      <c r="J25" s="10">
        <f t="shared" si="4"/>
        <v>156000</v>
      </c>
      <c r="K25" s="16">
        <v>390</v>
      </c>
      <c r="L25" s="19">
        <f t="shared" si="5"/>
        <v>390000</v>
      </c>
    </row>
    <row r="26" spans="1:12" ht="80.25" customHeight="1">
      <c r="A26" s="11" t="s">
        <v>29</v>
      </c>
      <c r="B26" s="9"/>
      <c r="C26" s="6">
        <v>300</v>
      </c>
      <c r="D26" s="6">
        <v>200</v>
      </c>
      <c r="E26" s="6">
        <v>200</v>
      </c>
      <c r="F26" s="6">
        <v>200</v>
      </c>
      <c r="G26" s="6">
        <v>100</v>
      </c>
      <c r="H26" s="7">
        <f t="shared" si="3"/>
        <v>1000</v>
      </c>
      <c r="I26" s="10">
        <v>152</v>
      </c>
      <c r="J26" s="10">
        <f t="shared" si="4"/>
        <v>152000</v>
      </c>
      <c r="K26" s="16">
        <v>380</v>
      </c>
      <c r="L26" s="19">
        <f t="shared" si="5"/>
        <v>380000</v>
      </c>
    </row>
    <row r="27" spans="1:12" ht="78.75" customHeight="1">
      <c r="A27" s="11" t="s">
        <v>30</v>
      </c>
      <c r="B27" s="9"/>
      <c r="C27" s="6">
        <v>300</v>
      </c>
      <c r="D27" s="6">
        <v>200</v>
      </c>
      <c r="E27" s="6">
        <v>200</v>
      </c>
      <c r="F27" s="6">
        <v>200</v>
      </c>
      <c r="G27" s="6">
        <v>100</v>
      </c>
      <c r="H27" s="7">
        <f t="shared" si="3"/>
        <v>1000</v>
      </c>
      <c r="I27" s="10">
        <v>156</v>
      </c>
      <c r="J27" s="10">
        <f t="shared" si="4"/>
        <v>156000</v>
      </c>
      <c r="K27" s="16">
        <v>390</v>
      </c>
      <c r="L27" s="19">
        <f t="shared" si="5"/>
        <v>390000</v>
      </c>
    </row>
    <row r="28" spans="1:12" ht="82.5" customHeight="1">
      <c r="A28" s="11" t="s">
        <v>31</v>
      </c>
      <c r="B28" s="9"/>
      <c r="C28" s="6">
        <v>300</v>
      </c>
      <c r="D28" s="6">
        <v>200</v>
      </c>
      <c r="E28" s="6">
        <v>200</v>
      </c>
      <c r="F28" s="6">
        <v>200</v>
      </c>
      <c r="G28" s="6">
        <v>100</v>
      </c>
      <c r="H28" s="7">
        <f t="shared" si="3"/>
        <v>1000</v>
      </c>
      <c r="I28" s="10">
        <v>148</v>
      </c>
      <c r="J28" s="10">
        <f t="shared" si="4"/>
        <v>148000</v>
      </c>
      <c r="K28" s="16">
        <v>370</v>
      </c>
      <c r="L28" s="19">
        <f t="shared" si="5"/>
        <v>370000</v>
      </c>
    </row>
    <row r="29" spans="1:12" ht="84.75" customHeight="1">
      <c r="A29" s="11" t="s">
        <v>32</v>
      </c>
      <c r="B29" s="9"/>
      <c r="C29" s="6">
        <v>300</v>
      </c>
      <c r="D29" s="6">
        <v>200</v>
      </c>
      <c r="E29" s="6">
        <v>200</v>
      </c>
      <c r="F29" s="6">
        <v>200</v>
      </c>
      <c r="G29" s="6">
        <v>100</v>
      </c>
      <c r="H29" s="7">
        <f t="shared" si="3"/>
        <v>1000</v>
      </c>
      <c r="I29" s="10">
        <v>156</v>
      </c>
      <c r="J29" s="10">
        <f t="shared" si="4"/>
        <v>156000</v>
      </c>
      <c r="K29" s="16">
        <v>390</v>
      </c>
      <c r="L29" s="19">
        <f t="shared" si="5"/>
        <v>390000</v>
      </c>
    </row>
    <row r="30" spans="1:12" ht="80.25" customHeight="1">
      <c r="A30" s="11" t="s">
        <v>33</v>
      </c>
      <c r="B30" s="9"/>
      <c r="C30" s="6">
        <v>300</v>
      </c>
      <c r="D30" s="6">
        <v>200</v>
      </c>
      <c r="E30" s="6">
        <v>200</v>
      </c>
      <c r="F30" s="6">
        <v>200</v>
      </c>
      <c r="G30" s="6">
        <v>100</v>
      </c>
      <c r="H30" s="7">
        <f t="shared" si="3"/>
        <v>1000</v>
      </c>
      <c r="I30" s="10">
        <v>156</v>
      </c>
      <c r="J30" s="10">
        <f t="shared" si="4"/>
        <v>156000</v>
      </c>
      <c r="K30" s="16">
        <v>390</v>
      </c>
      <c r="L30" s="19">
        <f t="shared" si="5"/>
        <v>390000</v>
      </c>
    </row>
    <row r="31" spans="1:12" ht="12.75">
      <c r="A31" s="11"/>
      <c r="B31" s="9"/>
      <c r="C31" s="6"/>
      <c r="D31" s="6"/>
      <c r="E31" s="6"/>
      <c r="F31" s="6"/>
      <c r="G31" s="6"/>
      <c r="H31" s="7"/>
      <c r="L31" s="20"/>
    </row>
    <row r="32" spans="1:12" ht="12.75">
      <c r="A32" s="11"/>
      <c r="B32" s="9"/>
      <c r="C32" s="6"/>
      <c r="D32" s="6"/>
      <c r="E32" s="6"/>
      <c r="F32" s="6"/>
      <c r="G32" s="12" t="s">
        <v>22</v>
      </c>
      <c r="H32" s="13">
        <f>SUM(H21:H31)</f>
        <v>10000</v>
      </c>
      <c r="L32" s="20"/>
    </row>
    <row r="33" ht="12.75">
      <c r="L33" s="20"/>
    </row>
    <row r="34" ht="12.75">
      <c r="L34" s="20"/>
    </row>
    <row r="35" spans="1:12" ht="18.75" customHeight="1">
      <c r="A35" s="29" t="s">
        <v>34</v>
      </c>
      <c r="B35" s="29"/>
      <c r="C35" s="29"/>
      <c r="D35" s="29"/>
      <c r="E35" s="29"/>
      <c r="F35" s="29"/>
      <c r="G35" s="29"/>
      <c r="H35" s="3"/>
      <c r="I35" s="4"/>
      <c r="J35" s="4"/>
      <c r="K35" s="14"/>
      <c r="L35" s="17"/>
    </row>
    <row r="36" spans="1:12" ht="17.25" customHeight="1">
      <c r="A36" s="5" t="s">
        <v>1</v>
      </c>
      <c r="B36" s="5" t="s">
        <v>2</v>
      </c>
      <c r="C36" s="30" t="s">
        <v>3</v>
      </c>
      <c r="D36" s="30"/>
      <c r="E36" s="30"/>
      <c r="F36" s="30"/>
      <c r="G36" s="30"/>
      <c r="H36" s="7"/>
      <c r="I36" s="8"/>
      <c r="J36" s="8"/>
      <c r="K36" s="15"/>
      <c r="L36" s="18"/>
    </row>
    <row r="37" spans="1:12" ht="12.75">
      <c r="A37" s="9"/>
      <c r="B37" s="9"/>
      <c r="C37" s="6" t="s">
        <v>4</v>
      </c>
      <c r="D37" s="6" t="s">
        <v>5</v>
      </c>
      <c r="E37" s="6" t="s">
        <v>6</v>
      </c>
      <c r="F37" s="6" t="s">
        <v>7</v>
      </c>
      <c r="G37" s="6" t="s">
        <v>8</v>
      </c>
      <c r="H37" s="7" t="s">
        <v>9</v>
      </c>
      <c r="I37" s="10" t="s">
        <v>10</v>
      </c>
      <c r="J37" s="10"/>
      <c r="K37" s="16" t="s">
        <v>11</v>
      </c>
      <c r="L37" s="19"/>
    </row>
    <row r="38" spans="1:12" ht="75.75" customHeight="1">
      <c r="A38" s="11" t="s">
        <v>35</v>
      </c>
      <c r="B38" s="9"/>
      <c r="C38" s="6">
        <v>300</v>
      </c>
      <c r="D38" s="6">
        <v>200</v>
      </c>
      <c r="E38" s="6">
        <v>200</v>
      </c>
      <c r="F38" s="6">
        <v>200</v>
      </c>
      <c r="G38" s="6">
        <v>100</v>
      </c>
      <c r="H38" s="7">
        <f aca="true" t="shared" si="6" ref="H38:H47">SUM(C38:G38)</f>
        <v>1000</v>
      </c>
      <c r="I38" s="10">
        <v>156</v>
      </c>
      <c r="J38" s="10">
        <f aca="true" t="shared" si="7" ref="J38:J47">I38*H38</f>
        <v>156000</v>
      </c>
      <c r="K38" s="16">
        <v>390</v>
      </c>
      <c r="L38" s="19">
        <f aca="true" t="shared" si="8" ref="L38:L47">K38*H38</f>
        <v>390000</v>
      </c>
    </row>
    <row r="39" spans="1:12" ht="73.5" customHeight="1">
      <c r="A39" s="11" t="s">
        <v>36</v>
      </c>
      <c r="B39" s="9"/>
      <c r="C39" s="6">
        <v>300</v>
      </c>
      <c r="D39" s="6">
        <v>200</v>
      </c>
      <c r="E39" s="6">
        <v>200</v>
      </c>
      <c r="F39" s="6">
        <v>200</v>
      </c>
      <c r="G39" s="6">
        <v>100</v>
      </c>
      <c r="H39" s="7">
        <f t="shared" si="6"/>
        <v>1000</v>
      </c>
      <c r="I39" s="10">
        <v>152</v>
      </c>
      <c r="J39" s="10">
        <f t="shared" si="7"/>
        <v>152000</v>
      </c>
      <c r="K39" s="16">
        <v>380</v>
      </c>
      <c r="L39" s="19">
        <f t="shared" si="8"/>
        <v>380000</v>
      </c>
    </row>
    <row r="40" spans="1:12" ht="81" customHeight="1">
      <c r="A40" s="11" t="s">
        <v>37</v>
      </c>
      <c r="B40" s="9"/>
      <c r="C40" s="6">
        <v>300</v>
      </c>
      <c r="D40" s="6">
        <v>200</v>
      </c>
      <c r="E40" s="6">
        <v>200</v>
      </c>
      <c r="F40" s="6">
        <v>200</v>
      </c>
      <c r="G40" s="6">
        <v>100</v>
      </c>
      <c r="H40" s="7">
        <f t="shared" si="6"/>
        <v>1000</v>
      </c>
      <c r="I40" s="10">
        <v>156</v>
      </c>
      <c r="J40" s="10">
        <f t="shared" si="7"/>
        <v>156000</v>
      </c>
      <c r="K40" s="16">
        <v>390</v>
      </c>
      <c r="L40" s="19">
        <f t="shared" si="8"/>
        <v>390000</v>
      </c>
    </row>
    <row r="41" spans="1:12" ht="77.25" customHeight="1">
      <c r="A41" s="11" t="s">
        <v>38</v>
      </c>
      <c r="B41" s="9"/>
      <c r="C41" s="6">
        <v>300</v>
      </c>
      <c r="D41" s="6">
        <v>200</v>
      </c>
      <c r="E41" s="6">
        <v>200</v>
      </c>
      <c r="F41" s="6">
        <v>200</v>
      </c>
      <c r="G41" s="6">
        <v>100</v>
      </c>
      <c r="H41" s="7">
        <f t="shared" si="6"/>
        <v>1000</v>
      </c>
      <c r="I41" s="10">
        <v>146</v>
      </c>
      <c r="J41" s="10">
        <f t="shared" si="7"/>
        <v>146000</v>
      </c>
      <c r="K41" s="16">
        <v>354</v>
      </c>
      <c r="L41" s="19">
        <f t="shared" si="8"/>
        <v>354000</v>
      </c>
    </row>
    <row r="42" spans="1:12" ht="68.25" customHeight="1">
      <c r="A42" s="11" t="s">
        <v>39</v>
      </c>
      <c r="B42" s="9"/>
      <c r="C42" s="6">
        <v>300</v>
      </c>
      <c r="D42" s="6">
        <v>200</v>
      </c>
      <c r="E42" s="6">
        <v>200</v>
      </c>
      <c r="F42" s="6">
        <v>200</v>
      </c>
      <c r="G42" s="6">
        <v>100</v>
      </c>
      <c r="H42" s="7">
        <f t="shared" si="6"/>
        <v>1000</v>
      </c>
      <c r="I42" s="10">
        <v>156</v>
      </c>
      <c r="J42" s="10">
        <f t="shared" si="7"/>
        <v>156000</v>
      </c>
      <c r="K42" s="16">
        <v>390</v>
      </c>
      <c r="L42" s="19">
        <f t="shared" si="8"/>
        <v>390000</v>
      </c>
    </row>
    <row r="43" spans="1:12" ht="73.5" customHeight="1">
      <c r="A43" s="11" t="s">
        <v>40</v>
      </c>
      <c r="B43" s="9"/>
      <c r="C43" s="6">
        <v>300</v>
      </c>
      <c r="D43" s="6">
        <v>200</v>
      </c>
      <c r="E43" s="6">
        <v>200</v>
      </c>
      <c r="F43" s="6">
        <v>200</v>
      </c>
      <c r="G43" s="6">
        <v>100</v>
      </c>
      <c r="H43" s="7">
        <f t="shared" si="6"/>
        <v>1000</v>
      </c>
      <c r="I43" s="10">
        <v>152</v>
      </c>
      <c r="J43" s="10">
        <f t="shared" si="7"/>
        <v>152000</v>
      </c>
      <c r="K43" s="16">
        <v>380</v>
      </c>
      <c r="L43" s="19">
        <f t="shared" si="8"/>
        <v>380000</v>
      </c>
    </row>
    <row r="44" spans="1:12" ht="75" customHeight="1">
      <c r="A44" s="11" t="s">
        <v>41</v>
      </c>
      <c r="B44" s="9"/>
      <c r="C44" s="6">
        <v>300</v>
      </c>
      <c r="D44" s="6">
        <v>200</v>
      </c>
      <c r="E44" s="6">
        <v>200</v>
      </c>
      <c r="F44" s="6">
        <v>200</v>
      </c>
      <c r="G44" s="6">
        <v>100</v>
      </c>
      <c r="H44" s="7">
        <f t="shared" si="6"/>
        <v>1000</v>
      </c>
      <c r="I44" s="10">
        <v>156</v>
      </c>
      <c r="J44" s="10">
        <f t="shared" si="7"/>
        <v>156000</v>
      </c>
      <c r="K44" s="16">
        <v>390</v>
      </c>
      <c r="L44" s="19">
        <f t="shared" si="8"/>
        <v>390000</v>
      </c>
    </row>
    <row r="45" spans="1:12" ht="79.5" customHeight="1">
      <c r="A45" s="11" t="s">
        <v>42</v>
      </c>
      <c r="B45" s="9"/>
      <c r="C45" s="6">
        <v>300</v>
      </c>
      <c r="D45" s="6">
        <v>200</v>
      </c>
      <c r="E45" s="6">
        <v>200</v>
      </c>
      <c r="F45" s="6">
        <v>200</v>
      </c>
      <c r="G45" s="6">
        <v>100</v>
      </c>
      <c r="H45" s="7">
        <f t="shared" si="6"/>
        <v>1000</v>
      </c>
      <c r="I45" s="10">
        <v>148</v>
      </c>
      <c r="J45" s="10">
        <f t="shared" si="7"/>
        <v>148000</v>
      </c>
      <c r="K45" s="16">
        <v>370</v>
      </c>
      <c r="L45" s="19">
        <f t="shared" si="8"/>
        <v>370000</v>
      </c>
    </row>
    <row r="46" spans="1:12" ht="71.25" customHeight="1">
      <c r="A46" s="11" t="s">
        <v>43</v>
      </c>
      <c r="B46" s="9"/>
      <c r="C46" s="6">
        <v>300</v>
      </c>
      <c r="D46" s="6">
        <v>200</v>
      </c>
      <c r="E46" s="6">
        <v>200</v>
      </c>
      <c r="F46" s="6">
        <v>200</v>
      </c>
      <c r="G46" s="6">
        <v>100</v>
      </c>
      <c r="H46" s="7">
        <f t="shared" si="6"/>
        <v>1000</v>
      </c>
      <c r="I46" s="10">
        <v>156</v>
      </c>
      <c r="J46" s="10">
        <f t="shared" si="7"/>
        <v>156000</v>
      </c>
      <c r="K46" s="16">
        <v>390</v>
      </c>
      <c r="L46" s="19">
        <f t="shared" si="8"/>
        <v>390000</v>
      </c>
    </row>
    <row r="47" spans="1:12" ht="75" customHeight="1">
      <c r="A47" s="11" t="s">
        <v>44</v>
      </c>
      <c r="B47" s="9"/>
      <c r="C47" s="6">
        <v>300</v>
      </c>
      <c r="D47" s="6">
        <v>200</v>
      </c>
      <c r="E47" s="6">
        <v>200</v>
      </c>
      <c r="F47" s="6">
        <v>200</v>
      </c>
      <c r="G47" s="6">
        <v>100</v>
      </c>
      <c r="H47" s="7">
        <f t="shared" si="6"/>
        <v>1000</v>
      </c>
      <c r="I47" s="10">
        <v>156</v>
      </c>
      <c r="J47" s="10">
        <f t="shared" si="7"/>
        <v>156000</v>
      </c>
      <c r="K47" s="16">
        <v>390</v>
      </c>
      <c r="L47" s="19">
        <f t="shared" si="8"/>
        <v>390000</v>
      </c>
    </row>
    <row r="48" spans="7:8" ht="12.75">
      <c r="G48" s="6"/>
      <c r="H48" s="7"/>
    </row>
    <row r="49" spans="7:8" ht="12.75">
      <c r="G49" s="12" t="s">
        <v>22</v>
      </c>
      <c r="H49" s="13">
        <f>SUM(H38:H48)</f>
        <v>10000</v>
      </c>
    </row>
    <row r="53" spans="8:12" ht="15.75">
      <c r="H53" s="22">
        <f>H49+H32+H16</f>
        <v>30000</v>
      </c>
      <c r="I53" s="23"/>
      <c r="J53" s="24">
        <f>SUM(J5:J47)</f>
        <v>4601000</v>
      </c>
      <c r="K53" s="25"/>
      <c r="L53" s="24">
        <f>SUM(L5:L47)</f>
        <v>11472000</v>
      </c>
    </row>
    <row r="55" spans="8:10" ht="12.75">
      <c r="H55" s="26">
        <v>-0.6</v>
      </c>
      <c r="I55" s="27" t="s">
        <v>45</v>
      </c>
      <c r="J55" s="28"/>
    </row>
    <row r="56" ht="12.75">
      <c r="J56" s="21"/>
    </row>
    <row r="57" spans="7:10" ht="15.75">
      <c r="G57" t="s">
        <v>46</v>
      </c>
      <c r="H57" s="1">
        <v>30000</v>
      </c>
      <c r="J57" s="25"/>
    </row>
  </sheetData>
  <sheetProtection selectLockedCells="1" selectUnlockedCells="1"/>
  <mergeCells count="6">
    <mergeCell ref="A2:G2"/>
    <mergeCell ref="C3:G3"/>
    <mergeCell ref="A18:G18"/>
    <mergeCell ref="C19:G19"/>
    <mergeCell ref="A35:G35"/>
    <mergeCell ref="C36:G36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2019-07-09T09:27:54Z</dcterms:created>
  <dcterms:modified xsi:type="dcterms:W3CDTF">2019-09-03T10:40:52Z</dcterms:modified>
  <cp:category/>
  <cp:version/>
  <cp:contentType/>
  <cp:contentStatus/>
</cp:coreProperties>
</file>